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1" i="1" l="1"/>
  <c r="U21" i="1"/>
  <c r="L21" i="1"/>
  <c r="D21" i="1"/>
  <c r="C21" i="1"/>
  <c r="P19" i="1"/>
  <c r="P21" i="1" s="1"/>
  <c r="O19" i="1"/>
  <c r="O21" i="1" s="1"/>
  <c r="N19" i="1"/>
  <c r="N21" i="1" s="1"/>
  <c r="M19" i="1"/>
  <c r="M21" i="1" s="1"/>
  <c r="L19" i="1"/>
  <c r="K19" i="1"/>
  <c r="K21" i="1" s="1"/>
  <c r="J19" i="1"/>
  <c r="J21" i="1" s="1"/>
  <c r="I19" i="1"/>
  <c r="I21" i="1" s="1"/>
  <c r="H19" i="1"/>
  <c r="H21" i="1" s="1"/>
  <c r="G19" i="1"/>
  <c r="G21" i="1" s="1"/>
  <c r="F19" i="1"/>
  <c r="F21" i="1" s="1"/>
  <c r="E19" i="1"/>
  <c r="E21" i="1" s="1"/>
  <c r="D19" i="1"/>
  <c r="W21" i="1" l="1"/>
</calcChain>
</file>

<file path=xl/sharedStrings.xml><?xml version="1.0" encoding="utf-8"?>
<sst xmlns="http://schemas.openxmlformats.org/spreadsheetml/2006/main" count="45" uniqueCount="45">
  <si>
    <t>МКОУ "Верхнебатлухская СОШ"</t>
  </si>
  <si>
    <t>Утверждаю Директор Гаджиев М. Г.</t>
  </si>
  <si>
    <t xml:space="preserve">Наименование учреждений                              </t>
  </si>
  <si>
    <t xml:space="preserve">  </t>
  </si>
  <si>
    <r>
      <t xml:space="preserve">                                                                  </t>
    </r>
    <r>
      <rPr>
        <b/>
        <sz val="11"/>
        <color indexed="8"/>
        <rFont val="Times New Roman"/>
        <family val="1"/>
        <charset val="204"/>
      </rPr>
      <t>МЕНЮ-ТРЕБОВАНИЕ</t>
    </r>
  </si>
  <si>
    <r>
      <t xml:space="preserve">                                 </t>
    </r>
    <r>
      <rPr>
        <sz val="11"/>
        <color indexed="8"/>
        <rFont val="Times New Roman"/>
        <family val="1"/>
        <charset val="204"/>
      </rPr>
      <t xml:space="preserve">       на выдачу продуктов питания</t>
    </r>
  </si>
  <si>
    <t xml:space="preserve">Количество </t>
  </si>
  <si>
    <t>челов.</t>
  </si>
  <si>
    <t>1-4 класс</t>
  </si>
  <si>
    <t>п\п</t>
  </si>
  <si>
    <t xml:space="preserve">Меню </t>
  </si>
  <si>
    <t>Наименование и количество продуктов питания на 1-го человека</t>
  </si>
  <si>
    <t>№</t>
  </si>
  <si>
    <t>картофель</t>
  </si>
  <si>
    <t>горох</t>
  </si>
  <si>
    <t>лук</t>
  </si>
  <si>
    <t>морковь</t>
  </si>
  <si>
    <t>р. Масло</t>
  </si>
  <si>
    <t>соль</t>
  </si>
  <si>
    <t>мясо</t>
  </si>
  <si>
    <t>свекла</t>
  </si>
  <si>
    <t>з.горошек</t>
  </si>
  <si>
    <t>хлеб</t>
  </si>
  <si>
    <t>сухофр</t>
  </si>
  <si>
    <t>л.кис</t>
  </si>
  <si>
    <t>мандарин</t>
  </si>
  <si>
    <t>сахар</t>
  </si>
  <si>
    <t>Молоко</t>
  </si>
  <si>
    <t>Сл. масло</t>
  </si>
  <si>
    <t>Суп картоф. С бобовыми 200 гр</t>
  </si>
  <si>
    <r>
      <t xml:space="preserve"> </t>
    </r>
    <r>
      <rPr>
        <sz val="11"/>
        <color indexed="8"/>
        <rFont val="Times New Roman"/>
        <family val="1"/>
        <charset val="204"/>
      </rPr>
      <t>Итого на 1-го человека</t>
    </r>
  </si>
  <si>
    <t>ИТОГО</t>
  </si>
  <si>
    <r>
      <t xml:space="preserve">      </t>
    </r>
    <r>
      <rPr>
        <sz val="11"/>
        <color indexed="8"/>
        <rFont val="Times New Roman"/>
        <family val="1"/>
        <charset val="204"/>
      </rPr>
      <t>Цена</t>
    </r>
  </si>
  <si>
    <r>
      <t xml:space="preserve">      </t>
    </r>
    <r>
      <rPr>
        <sz val="11"/>
        <color indexed="8"/>
        <rFont val="Times New Roman"/>
        <family val="1"/>
        <charset val="204"/>
      </rPr>
      <t>Сумма</t>
    </r>
  </si>
  <si>
    <t>Продукты выдыл</t>
  </si>
  <si>
    <t>завхоз</t>
  </si>
  <si>
    <t>Продкты принял</t>
  </si>
  <si>
    <t>повар</t>
  </si>
  <si>
    <t xml:space="preserve">САЛАТ ИЗ СВЕКЛЫ С ЗЕЛЕНЫМ ГОРОШКОМ 90 гр
</t>
  </si>
  <si>
    <t>КОМПОТ ИЗ СМЕСИ СУХОФРУКТОВ 200 гр</t>
  </si>
  <si>
    <t>хлеб 70 гр</t>
  </si>
  <si>
    <t>Фрукты(Мандарин) 55 гр</t>
  </si>
  <si>
    <t>Картофельное пюре 150 гр</t>
  </si>
  <si>
    <t>день</t>
  </si>
  <si>
    <t>" 6"   апрель 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</si>
</sst>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Font="1"/>
    <xf numFmtId="0" fontId="1" fillId="0" borderId="0" xfId="0" applyFont="1" applyAlignment="1">
      <alignment horizontal="left" indent="3"/>
    </xf>
    <xf numFmtId="0" fontId="0" fillId="0" borderId="0" xfId="0" applyFont="1" applyAlignment="1"/>
    <xf numFmtId="0" fontId="2" fillId="0" borderId="0" xfId="0" applyFont="1" applyAlignment="1">
      <alignment horizontal="left" indent="3"/>
    </xf>
    <xf numFmtId="0" fontId="0" fillId="2" borderId="0" xfId="0" applyFont="1" applyFill="1"/>
    <xf numFmtId="0" fontId="0" fillId="0" borderId="0" xfId="0" applyFont="1" applyAlignment="1">
      <alignment vertical="top"/>
    </xf>
    <xf numFmtId="0" fontId="1" fillId="0" borderId="1" xfId="0" applyFont="1" applyBorder="1" applyAlignment="1">
      <alignment vertical="top" wrapText="1"/>
    </xf>
    <xf numFmtId="0" fontId="0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2" fontId="0" fillId="0" borderId="1" xfId="0" applyNumberFormat="1" applyFont="1" applyBorder="1"/>
    <xf numFmtId="2" fontId="1" fillId="0" borderId="1" xfId="0" applyNumberFormat="1" applyFont="1" applyFill="1" applyBorder="1" applyAlignment="1">
      <alignment vertical="top" wrapText="1"/>
    </xf>
    <xf numFmtId="2" fontId="0" fillId="0" borderId="1" xfId="0" applyNumberFormat="1" applyFont="1" applyFill="1" applyBorder="1"/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/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tabSelected="1" workbookViewId="0">
      <selection activeCell="A6" sqref="A6:C6"/>
    </sheetView>
  </sheetViews>
  <sheetFormatPr defaultRowHeight="15" x14ac:dyDescent="0.25"/>
  <cols>
    <col min="1" max="1" width="5.7109375" customWidth="1"/>
    <col min="2" max="2" width="21.28515625" customWidth="1"/>
    <col min="16" max="16" width="9.140625" customWidth="1"/>
    <col min="17" max="18" width="9.140625" hidden="1" customWidth="1"/>
    <col min="19" max="19" width="0.140625" customWidth="1"/>
    <col min="20" max="20" width="0.42578125" customWidth="1"/>
  </cols>
  <sheetData>
    <row r="1" spans="1:24" x14ac:dyDescent="0.25">
      <c r="A1" s="20" t="s">
        <v>0</v>
      </c>
      <c r="B1" s="20"/>
      <c r="C1" s="20"/>
      <c r="D1" s="1"/>
      <c r="E1" s="1"/>
      <c r="F1" s="1"/>
      <c r="G1" s="1"/>
      <c r="H1" s="1"/>
      <c r="I1" s="21" t="s">
        <v>1</v>
      </c>
      <c r="J1" s="21"/>
      <c r="K1" s="21"/>
      <c r="L1" s="2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x14ac:dyDescent="0.2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x14ac:dyDescent="0.25">
      <c r="A3" s="2" t="s">
        <v>3</v>
      </c>
      <c r="B3" s="1"/>
      <c r="C3" s="1"/>
      <c r="D3" s="1"/>
      <c r="E3" s="1"/>
      <c r="F3" s="3"/>
      <c r="G3" s="3"/>
      <c r="H3" s="3"/>
      <c r="I3" s="3"/>
      <c r="J3" s="3"/>
      <c r="K3" s="3"/>
      <c r="L3" s="3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x14ac:dyDescent="0.25">
      <c r="A4" s="4" t="s">
        <v>4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x14ac:dyDescent="0.25">
      <c r="A5" s="4" t="s">
        <v>5</v>
      </c>
      <c r="B5" s="1"/>
      <c r="C5" s="1"/>
      <c r="D5" s="1"/>
      <c r="E5" s="1"/>
      <c r="F5" s="1"/>
      <c r="G5" s="1"/>
      <c r="H5" s="5">
        <v>1</v>
      </c>
      <c r="I5" s="1" t="s">
        <v>43</v>
      </c>
      <c r="J5" s="5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x14ac:dyDescent="0.25">
      <c r="A6" s="22" t="s">
        <v>44</v>
      </c>
      <c r="B6" s="22"/>
      <c r="C6" s="22"/>
      <c r="D6" s="1"/>
      <c r="E6" s="1"/>
      <c r="F6" s="1"/>
      <c r="G6" s="21" t="s">
        <v>6</v>
      </c>
      <c r="H6" s="21"/>
      <c r="I6" s="1">
        <v>11</v>
      </c>
      <c r="J6" s="1" t="s">
        <v>7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x14ac:dyDescent="0.25">
      <c r="A7" s="2"/>
      <c r="B7" s="1"/>
      <c r="C7" s="1"/>
      <c r="D7" s="1"/>
      <c r="E7" s="1"/>
      <c r="F7" s="1"/>
      <c r="G7" s="1"/>
      <c r="H7" s="1"/>
      <c r="I7" s="6" t="s">
        <v>8</v>
      </c>
      <c r="J7" s="6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x14ac:dyDescent="0.25">
      <c r="A8" s="7" t="s">
        <v>9</v>
      </c>
      <c r="B8" s="19" t="s">
        <v>10</v>
      </c>
      <c r="C8" s="23" t="s">
        <v>11</v>
      </c>
      <c r="D8" s="23"/>
      <c r="E8" s="23"/>
      <c r="F8" s="23"/>
      <c r="G8" s="23"/>
      <c r="H8" s="23"/>
      <c r="I8" s="23"/>
      <c r="J8" s="23"/>
      <c r="K8" s="23"/>
      <c r="L8" s="23"/>
      <c r="M8" s="23"/>
      <c r="N8" s="8"/>
      <c r="O8" s="8"/>
      <c r="P8" s="8"/>
      <c r="Q8" s="8"/>
      <c r="R8" s="8"/>
      <c r="S8" s="8"/>
      <c r="T8" s="8"/>
      <c r="U8" s="8"/>
      <c r="V8" s="8"/>
      <c r="W8" s="8"/>
      <c r="X8" s="1"/>
    </row>
    <row r="9" spans="1:24" ht="30" x14ac:dyDescent="0.25">
      <c r="A9" s="7" t="s">
        <v>12</v>
      </c>
      <c r="B9" s="19"/>
      <c r="C9" s="9" t="s">
        <v>13</v>
      </c>
      <c r="D9" s="10" t="s">
        <v>14</v>
      </c>
      <c r="E9" s="9" t="s">
        <v>15</v>
      </c>
      <c r="F9" s="9" t="s">
        <v>16</v>
      </c>
      <c r="G9" s="11" t="s">
        <v>17</v>
      </c>
      <c r="H9" s="9" t="s">
        <v>18</v>
      </c>
      <c r="I9" s="9" t="s">
        <v>19</v>
      </c>
      <c r="J9" s="9" t="s">
        <v>20</v>
      </c>
      <c r="K9" s="11" t="s">
        <v>21</v>
      </c>
      <c r="L9" s="11" t="s">
        <v>22</v>
      </c>
      <c r="M9" s="9" t="s">
        <v>23</v>
      </c>
      <c r="N9" s="11" t="s">
        <v>24</v>
      </c>
      <c r="O9" s="11" t="s">
        <v>25</v>
      </c>
      <c r="P9" s="11" t="s">
        <v>26</v>
      </c>
      <c r="Q9" s="11"/>
      <c r="R9" s="9"/>
      <c r="S9" s="11"/>
      <c r="T9" s="11"/>
      <c r="U9" s="17" t="s">
        <v>27</v>
      </c>
      <c r="V9" s="17" t="s">
        <v>28</v>
      </c>
      <c r="W9" s="11"/>
      <c r="X9" s="1"/>
    </row>
    <row r="10" spans="1:24" ht="30.75" customHeight="1" x14ac:dyDescent="0.25">
      <c r="A10" s="7">
        <v>1</v>
      </c>
      <c r="B10" s="7" t="s">
        <v>29</v>
      </c>
      <c r="C10" s="7">
        <v>60</v>
      </c>
      <c r="D10" s="7">
        <v>30</v>
      </c>
      <c r="E10" s="7">
        <v>10</v>
      </c>
      <c r="F10" s="7">
        <v>14</v>
      </c>
      <c r="G10" s="7">
        <v>4</v>
      </c>
      <c r="H10" s="7">
        <v>2</v>
      </c>
      <c r="I10" s="7">
        <v>50</v>
      </c>
      <c r="J10" s="7"/>
      <c r="K10" s="7"/>
      <c r="L10" s="7"/>
      <c r="M10" s="7"/>
      <c r="N10" s="8"/>
      <c r="O10" s="8"/>
      <c r="P10" s="8"/>
      <c r="Q10" s="8"/>
      <c r="R10" s="8"/>
      <c r="S10" s="8"/>
      <c r="T10" s="8"/>
      <c r="U10" s="18"/>
      <c r="V10" s="18"/>
      <c r="W10" s="8"/>
      <c r="X10" s="1"/>
    </row>
    <row r="11" spans="1:24" ht="59.25" customHeight="1" x14ac:dyDescent="0.25">
      <c r="A11" s="7">
        <v>2</v>
      </c>
      <c r="B11" s="7" t="s">
        <v>38</v>
      </c>
      <c r="C11" s="7"/>
      <c r="D11" s="7"/>
      <c r="E11" s="7">
        <v>5</v>
      </c>
      <c r="F11" s="7"/>
      <c r="G11" s="7">
        <v>3</v>
      </c>
      <c r="H11" s="7">
        <v>1</v>
      </c>
      <c r="I11" s="7"/>
      <c r="J11" s="7">
        <v>45</v>
      </c>
      <c r="K11" s="7">
        <v>45.5</v>
      </c>
      <c r="L11" s="7"/>
      <c r="M11" s="7"/>
      <c r="N11" s="8"/>
      <c r="O11" s="8"/>
      <c r="P11" s="8"/>
      <c r="Q11" s="8"/>
      <c r="R11" s="8"/>
      <c r="S11" s="8"/>
      <c r="T11" s="8"/>
      <c r="U11" s="18"/>
      <c r="V11" s="18"/>
      <c r="W11" s="8"/>
      <c r="X11" s="1"/>
    </row>
    <row r="12" spans="1:24" ht="60" x14ac:dyDescent="0.25">
      <c r="A12" s="7">
        <v>3</v>
      </c>
      <c r="B12" s="7" t="s">
        <v>39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>
        <v>20</v>
      </c>
      <c r="N12" s="8">
        <v>0.2</v>
      </c>
      <c r="O12" s="8"/>
      <c r="P12" s="8">
        <v>23</v>
      </c>
      <c r="Q12" s="8"/>
      <c r="R12" s="8"/>
      <c r="S12" s="8"/>
      <c r="T12" s="8"/>
      <c r="U12" s="18"/>
      <c r="V12" s="18"/>
      <c r="W12" s="8"/>
      <c r="X12" s="1"/>
    </row>
    <row r="13" spans="1:24" x14ac:dyDescent="0.25">
      <c r="A13" s="7">
        <v>4</v>
      </c>
      <c r="B13" s="7" t="s">
        <v>40</v>
      </c>
      <c r="C13" s="7"/>
      <c r="D13" s="7"/>
      <c r="E13" s="7"/>
      <c r="F13" s="7"/>
      <c r="G13" s="7"/>
      <c r="H13" s="7"/>
      <c r="I13" s="7"/>
      <c r="J13" s="7"/>
      <c r="K13" s="7"/>
      <c r="L13" s="7">
        <v>50</v>
      </c>
      <c r="M13" s="7"/>
      <c r="N13" s="8"/>
      <c r="O13" s="8"/>
      <c r="P13" s="8"/>
      <c r="Q13" s="8"/>
      <c r="R13" s="8"/>
      <c r="S13" s="8"/>
      <c r="T13" s="8"/>
      <c r="U13" s="18"/>
      <c r="V13" s="18"/>
      <c r="W13" s="8"/>
      <c r="X13" s="1"/>
    </row>
    <row r="14" spans="1:24" ht="30" x14ac:dyDescent="0.25">
      <c r="A14" s="7">
        <v>5</v>
      </c>
      <c r="B14" s="7" t="s">
        <v>41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8"/>
      <c r="O14" s="8">
        <v>44</v>
      </c>
      <c r="P14" s="8"/>
      <c r="Q14" s="8"/>
      <c r="R14" s="8"/>
      <c r="S14" s="8"/>
      <c r="T14" s="8"/>
      <c r="U14" s="18"/>
      <c r="V14" s="18"/>
      <c r="W14" s="8"/>
      <c r="X14" s="1"/>
    </row>
    <row r="15" spans="1:24" ht="30" x14ac:dyDescent="0.25">
      <c r="A15" s="7">
        <v>6</v>
      </c>
      <c r="B15" s="7" t="s">
        <v>42</v>
      </c>
      <c r="C15" s="7">
        <v>214.2</v>
      </c>
      <c r="D15" s="7"/>
      <c r="E15" s="7"/>
      <c r="F15" s="7"/>
      <c r="G15" s="7"/>
      <c r="H15" s="7">
        <v>1.5</v>
      </c>
      <c r="I15" s="7"/>
      <c r="J15" s="7"/>
      <c r="K15" s="7"/>
      <c r="L15" s="7"/>
      <c r="M15" s="7"/>
      <c r="N15" s="8"/>
      <c r="O15" s="8"/>
      <c r="P15" s="8"/>
      <c r="Q15" s="8"/>
      <c r="R15" s="8"/>
      <c r="S15" s="8"/>
      <c r="T15" s="8"/>
      <c r="U15" s="18">
        <v>23.7</v>
      </c>
      <c r="V15" s="18">
        <v>4</v>
      </c>
      <c r="W15" s="8"/>
      <c r="X15" s="1"/>
    </row>
    <row r="16" spans="1:24" x14ac:dyDescent="0.25">
      <c r="A16" s="7">
        <v>7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8"/>
      <c r="O16" s="8"/>
      <c r="P16" s="8"/>
      <c r="Q16" s="8"/>
      <c r="R16" s="8"/>
      <c r="S16" s="8"/>
      <c r="T16" s="8"/>
      <c r="U16" s="18"/>
      <c r="V16" s="18"/>
      <c r="W16" s="8"/>
      <c r="X16" s="1"/>
    </row>
    <row r="17" spans="1:24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8"/>
      <c r="O17" s="8"/>
      <c r="P17" s="8"/>
      <c r="Q17" s="8"/>
      <c r="R17" s="8"/>
      <c r="S17" s="8"/>
      <c r="T17" s="8"/>
      <c r="U17" s="18"/>
      <c r="V17" s="18"/>
      <c r="W17" s="8"/>
      <c r="X17" s="1"/>
    </row>
    <row r="18" spans="1:24" x14ac:dyDescent="0.25">
      <c r="A18" s="19" t="s">
        <v>30</v>
      </c>
      <c r="B18" s="19"/>
      <c r="C18" s="7">
        <v>274.2</v>
      </c>
      <c r="D18" s="7">
        <v>30</v>
      </c>
      <c r="E18" s="7">
        <v>15</v>
      </c>
      <c r="F18" s="7">
        <v>14</v>
      </c>
      <c r="G18" s="7">
        <v>7</v>
      </c>
      <c r="H18" s="7">
        <v>4.5</v>
      </c>
      <c r="I18" s="7">
        <v>50</v>
      </c>
      <c r="J18" s="7">
        <v>45</v>
      </c>
      <c r="K18" s="7">
        <v>45.2</v>
      </c>
      <c r="L18" s="7">
        <v>50</v>
      </c>
      <c r="M18" s="7">
        <v>20</v>
      </c>
      <c r="N18" s="8">
        <v>0.2</v>
      </c>
      <c r="O18" s="8">
        <v>44</v>
      </c>
      <c r="P18" s="8">
        <v>23</v>
      </c>
      <c r="Q18" s="8"/>
      <c r="R18" s="8"/>
      <c r="S18" s="8"/>
      <c r="T18" s="8"/>
      <c r="U18" s="18">
        <v>23.7</v>
      </c>
      <c r="V18" s="18">
        <v>4</v>
      </c>
      <c r="W18" s="8"/>
      <c r="X18" s="1"/>
    </row>
    <row r="19" spans="1:24" x14ac:dyDescent="0.25">
      <c r="A19" s="19" t="s">
        <v>31</v>
      </c>
      <c r="B19" s="19"/>
      <c r="C19" s="7">
        <v>3.56</v>
      </c>
      <c r="D19" s="7">
        <f>I6*D18/1000</f>
        <v>0.33</v>
      </c>
      <c r="E19" s="7">
        <f>I6*E18/1000</f>
        <v>0.16500000000000001</v>
      </c>
      <c r="F19" s="7">
        <f>I6*F18/1000</f>
        <v>0.154</v>
      </c>
      <c r="G19" s="7">
        <f>I6*G18/1000</f>
        <v>7.6999999999999999E-2</v>
      </c>
      <c r="H19" s="7">
        <f>I6*H18/1000</f>
        <v>4.9500000000000002E-2</v>
      </c>
      <c r="I19" s="7">
        <f>I6*I18/1000</f>
        <v>0.55000000000000004</v>
      </c>
      <c r="J19" s="7">
        <f>I6*J18/1000</f>
        <v>0.495</v>
      </c>
      <c r="K19" s="7">
        <f>I6*K18/1000</f>
        <v>0.49720000000000003</v>
      </c>
      <c r="L19" s="7">
        <f>L18*I6/1000</f>
        <v>0.55000000000000004</v>
      </c>
      <c r="M19" s="7">
        <f>M18*I6/1000</f>
        <v>0.22</v>
      </c>
      <c r="N19" s="8">
        <f>I6*N18/1000</f>
        <v>2.2000000000000001E-3</v>
      </c>
      <c r="O19" s="8">
        <f>I6*O18/1000</f>
        <v>0.48399999999999999</v>
      </c>
      <c r="P19" s="8">
        <f>I6*P18/1000</f>
        <v>0.253</v>
      </c>
      <c r="Q19" s="8"/>
      <c r="R19" s="8"/>
      <c r="S19" s="8"/>
      <c r="T19" s="8"/>
      <c r="U19" s="18">
        <v>0.26100000000000001</v>
      </c>
      <c r="V19" s="18">
        <v>4.3999999999999997E-2</v>
      </c>
      <c r="W19" s="8"/>
      <c r="X19" s="1"/>
    </row>
    <row r="20" spans="1:24" x14ac:dyDescent="0.25">
      <c r="A20" s="19" t="s">
        <v>32</v>
      </c>
      <c r="B20" s="19"/>
      <c r="C20" s="7">
        <v>41</v>
      </c>
      <c r="D20" s="7">
        <v>47</v>
      </c>
      <c r="E20" s="7">
        <v>35</v>
      </c>
      <c r="F20" s="7">
        <v>42</v>
      </c>
      <c r="G20" s="7">
        <v>120</v>
      </c>
      <c r="H20" s="7">
        <v>20</v>
      </c>
      <c r="I20" s="7">
        <v>470</v>
      </c>
      <c r="J20" s="7">
        <v>48</v>
      </c>
      <c r="K20" s="7">
        <v>220</v>
      </c>
      <c r="L20" s="7">
        <v>40</v>
      </c>
      <c r="M20" s="7">
        <v>350</v>
      </c>
      <c r="N20" s="8">
        <v>400</v>
      </c>
      <c r="O20" s="8">
        <v>162</v>
      </c>
      <c r="P20" s="8">
        <v>80</v>
      </c>
      <c r="Q20" s="8"/>
      <c r="R20" s="8"/>
      <c r="S20" s="8"/>
      <c r="T20" s="8"/>
      <c r="U20" s="8">
        <v>87</v>
      </c>
      <c r="V20" s="8">
        <v>576</v>
      </c>
      <c r="W20" s="8"/>
      <c r="X20" s="1"/>
    </row>
    <row r="21" spans="1:24" x14ac:dyDescent="0.25">
      <c r="A21" s="19" t="s">
        <v>33</v>
      </c>
      <c r="B21" s="19"/>
      <c r="C21" s="12">
        <f>C19*C20</f>
        <v>145.96</v>
      </c>
      <c r="D21" s="12">
        <f t="shared" ref="D21:P21" si="0">D19*D20</f>
        <v>15.510000000000002</v>
      </c>
      <c r="E21" s="13">
        <f t="shared" si="0"/>
        <v>5.7750000000000004</v>
      </c>
      <c r="F21" s="13">
        <f t="shared" si="0"/>
        <v>6.468</v>
      </c>
      <c r="G21" s="12">
        <f t="shared" si="0"/>
        <v>9.24</v>
      </c>
      <c r="H21" s="13">
        <f t="shared" si="0"/>
        <v>0.99</v>
      </c>
      <c r="I21" s="12">
        <f t="shared" si="0"/>
        <v>258.5</v>
      </c>
      <c r="J21" s="13">
        <f t="shared" si="0"/>
        <v>23.759999999999998</v>
      </c>
      <c r="K21" s="12">
        <f t="shared" si="0"/>
        <v>109.384</v>
      </c>
      <c r="L21" s="12">
        <f t="shared" si="0"/>
        <v>22</v>
      </c>
      <c r="M21" s="12">
        <f t="shared" si="0"/>
        <v>77</v>
      </c>
      <c r="N21" s="14">
        <f t="shared" si="0"/>
        <v>0.88</v>
      </c>
      <c r="O21" s="15">
        <f t="shared" si="0"/>
        <v>78.408000000000001</v>
      </c>
      <c r="P21" s="14">
        <f t="shared" si="0"/>
        <v>20.240000000000002</v>
      </c>
      <c r="Q21" s="15"/>
      <c r="R21" s="16"/>
      <c r="S21" s="14"/>
      <c r="T21" s="16"/>
      <c r="U21" s="16">
        <f>U19*U20</f>
        <v>22.707000000000001</v>
      </c>
      <c r="V21" s="16">
        <f>V19*V20</f>
        <v>25.343999999999998</v>
      </c>
      <c r="W21" s="14">
        <f>SUM(C21:V21)</f>
        <v>822.16600000000005</v>
      </c>
      <c r="X21" s="1"/>
    </row>
    <row r="22" spans="1:24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x14ac:dyDescent="0.25">
      <c r="A23" s="1"/>
      <c r="B23" s="1" t="s">
        <v>34</v>
      </c>
      <c r="C23" s="1" t="s">
        <v>35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x14ac:dyDescent="0.25">
      <c r="A24" s="1"/>
      <c r="B24" s="1" t="s">
        <v>36</v>
      </c>
      <c r="C24" s="1" t="s">
        <v>37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</sheetData>
  <mergeCells count="10">
    <mergeCell ref="I1:L1"/>
    <mergeCell ref="A6:C6"/>
    <mergeCell ref="G6:H6"/>
    <mergeCell ref="B8:B9"/>
    <mergeCell ref="C8:M8"/>
    <mergeCell ref="A18:B18"/>
    <mergeCell ref="A19:B19"/>
    <mergeCell ref="A20:B20"/>
    <mergeCell ref="A21:B21"/>
    <mergeCell ref="A1:C1"/>
  </mergeCells>
  <pageMargins left="0.7" right="0.7" top="0.75" bottom="0.75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2024-04-16T06:20:10Z</dcterms:modified>
</cp:coreProperties>
</file>