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O21" i="1"/>
  <c r="N21" i="1"/>
  <c r="O19" i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<sst xmlns="http://schemas.openxmlformats.org/spreadsheetml/2006/main" count="46" uniqueCount="46">
  <si>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</si>
  <si>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</si>
  <si>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</si>
  <si>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</si>
  <si>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</si>
  <si>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</si>
  <si>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</si>
  <si>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</si>
  <si>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</si>
  <si>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</si>
  <si>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</si>
  <si>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</si>
  <si>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</si>
  <si>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</si>
  <si>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</si>
  <si>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</si>
  <si>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</si>
  <si>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</si>
  <si>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</si>
  <si>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</si>
  <si>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</si>
  <si>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</si>
  <si>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</si>
  <si>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</si>
  <si>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</si>
  <si>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</si>
  <si>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</si>
  <si>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</si>
  <si>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</si>
  <si>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</si>
  <si>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</si>
  <si>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</si>
  <si>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</si>
  <si>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</si>
  <si>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</si>
  <si>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</si>
  <si>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</si>
  <si>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</si>
  <si>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</si>
  <si>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</si>
  <si>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</si>
  <si>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</si>
  <si>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</si>
  <si>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</si>
  <si>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</si>
  <si>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 "   сентябрь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</si>
</sst>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</cols>
  <sheetData>
    <row r="1" spans="1:23" x14ac:dyDescent="0.25">
      <c r="A1" s="23" t="s">
        <v>0</v>
      </c>
      <c r="B1" s="23"/>
      <c r="C1" s="23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45</v>
      </c>
      <c r="B6" s="24"/>
      <c r="C6" s="24"/>
      <c r="D6" s="1"/>
      <c r="E6" s="1"/>
      <c r="F6" s="1"/>
      <c r="G6" s="25" t="s">
        <v>5</v>
      </c>
      <c r="H6" s="25"/>
      <c r="I6" s="1">
        <v>18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2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2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7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81.400000000000006</v>
      </c>
      <c r="L11" s="7">
        <v>18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44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30</v>
      </c>
      <c r="M16" s="7"/>
      <c r="N16" s="8"/>
      <c r="O16" s="8"/>
      <c r="P16" s="16"/>
      <c r="Q16" s="16"/>
      <c r="R16" s="16"/>
      <c r="S16" s="16"/>
      <c r="T16" s="16"/>
      <c r="U16" s="16"/>
      <c r="V16" s="16">
        <v>20</v>
      </c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2" t="s">
        <v>35</v>
      </c>
      <c r="B18" s="22"/>
      <c r="C18" s="7">
        <v>21.3</v>
      </c>
      <c r="D18" s="7">
        <v>10</v>
      </c>
      <c r="E18" s="7">
        <v>30.1</v>
      </c>
      <c r="F18" s="7">
        <v>5.3</v>
      </c>
      <c r="G18" s="7">
        <v>7</v>
      </c>
      <c r="H18" s="7">
        <v>3</v>
      </c>
      <c r="I18" s="7">
        <v>10</v>
      </c>
      <c r="J18" s="7">
        <v>2.5</v>
      </c>
      <c r="K18" s="7">
        <v>81.400000000000006</v>
      </c>
      <c r="L18" s="7">
        <v>48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44</v>
      </c>
      <c r="V18" s="16">
        <v>20</v>
      </c>
      <c r="W18" s="8"/>
    </row>
    <row r="19" spans="1:23" x14ac:dyDescent="0.25">
      <c r="A19" s="22" t="s">
        <v>28</v>
      </c>
      <c r="B19" s="22"/>
      <c r="C19" s="7">
        <f>I6*C18/1000</f>
        <v>0.38340000000000002</v>
      </c>
      <c r="D19" s="7">
        <f>I6*D18/1000</f>
        <v>0.18</v>
      </c>
      <c r="E19" s="7">
        <f>I6*E18/1000</f>
        <v>0.54180000000000006</v>
      </c>
      <c r="F19" s="7">
        <f>I6*F18/1000</f>
        <v>9.5399999999999985E-2</v>
      </c>
      <c r="G19" s="7">
        <f>I6*G18/1000</f>
        <v>0.126</v>
      </c>
      <c r="H19" s="7">
        <f>I6*H18/1000</f>
        <v>5.3999999999999999E-2</v>
      </c>
      <c r="I19" s="7">
        <f>I6*I18/1000</f>
        <v>0.18</v>
      </c>
      <c r="J19" s="7">
        <f>I6*J18/1000</f>
        <v>4.4999999999999998E-2</v>
      </c>
      <c r="K19" s="7">
        <f>I6*K18/1000</f>
        <v>1.4652000000000001</v>
      </c>
      <c r="L19" s="7">
        <f>L18*I6/1000</f>
        <v>0.86399999999999999</v>
      </c>
      <c r="M19" s="7">
        <f>M18*I6/1000</f>
        <v>0.18</v>
      </c>
      <c r="N19" s="8">
        <v>0.63700000000000001</v>
      </c>
      <c r="O19" s="8">
        <f>I6*O18/1000</f>
        <v>0.09</v>
      </c>
      <c r="P19" s="16">
        <v>0.33</v>
      </c>
      <c r="Q19" s="16"/>
      <c r="R19" s="16"/>
      <c r="S19" s="16"/>
      <c r="T19" s="16"/>
      <c r="U19" s="16">
        <v>0.77</v>
      </c>
      <c r="V19" s="16">
        <v>0.72</v>
      </c>
      <c r="W19" s="8"/>
    </row>
    <row r="20" spans="1:23" x14ac:dyDescent="0.25">
      <c r="A20" s="22" t="s">
        <v>36</v>
      </c>
      <c r="B20" s="22"/>
      <c r="C20" s="7">
        <v>48</v>
      </c>
      <c r="D20" s="7">
        <v>36</v>
      </c>
      <c r="E20" s="7">
        <v>33</v>
      </c>
      <c r="F20" s="7">
        <v>54</v>
      </c>
      <c r="G20" s="7">
        <v>30</v>
      </c>
      <c r="H20" s="7">
        <v>180</v>
      </c>
      <c r="I20" s="7">
        <v>142</v>
      </c>
      <c r="J20" s="7">
        <v>78</v>
      </c>
      <c r="K20" s="7">
        <v>440</v>
      </c>
      <c r="L20" s="7">
        <v>40</v>
      </c>
      <c r="M20" s="7">
        <v>200</v>
      </c>
      <c r="N20" s="8">
        <v>53</v>
      </c>
      <c r="O20" s="8">
        <v>576</v>
      </c>
      <c r="P20" s="8">
        <v>800</v>
      </c>
      <c r="Q20" s="8"/>
      <c r="R20" s="8"/>
      <c r="S20" s="8"/>
      <c r="T20" s="8"/>
      <c r="U20" s="8">
        <v>138</v>
      </c>
      <c r="V20" s="8">
        <v>40</v>
      </c>
      <c r="W20" s="8"/>
    </row>
    <row r="21" spans="1:23" x14ac:dyDescent="0.25">
      <c r="A21" s="22" t="s">
        <v>37</v>
      </c>
      <c r="B21" s="22"/>
      <c r="C21" s="17">
        <f>C19*C20</f>
        <v>18.403200000000002</v>
      </c>
      <c r="D21" s="17">
        <f t="shared" ref="D21:O21" si="0">D19*D20</f>
        <v>6.4799999999999995</v>
      </c>
      <c r="E21" s="18">
        <f t="shared" si="0"/>
        <v>17.8794</v>
      </c>
      <c r="F21" s="18">
        <f t="shared" si="0"/>
        <v>5.1515999999999993</v>
      </c>
      <c r="G21" s="17">
        <f t="shared" si="0"/>
        <v>3.7800000000000002</v>
      </c>
      <c r="H21" s="18">
        <f t="shared" si="0"/>
        <v>9.7200000000000006</v>
      </c>
      <c r="I21" s="17">
        <f t="shared" si="0"/>
        <v>25.56</v>
      </c>
      <c r="J21" s="18">
        <f t="shared" si="0"/>
        <v>3.51</v>
      </c>
      <c r="K21" s="17">
        <f t="shared" si="0"/>
        <v>644.68799999999999</v>
      </c>
      <c r="L21" s="17">
        <f t="shared" si="0"/>
        <v>34.56</v>
      </c>
      <c r="M21" s="17">
        <f t="shared" si="0"/>
        <v>36</v>
      </c>
      <c r="N21" s="19">
        <f>N19*N20</f>
        <v>33.761000000000003</v>
      </c>
      <c r="O21" s="20">
        <f t="shared" si="0"/>
        <v>51.839999999999996</v>
      </c>
      <c r="P21" s="19">
        <f>P19*P20</f>
        <v>264</v>
      </c>
      <c r="Q21" s="20"/>
      <c r="R21" s="21"/>
      <c r="S21" s="19"/>
      <c r="T21" s="21"/>
      <c r="U21" s="21">
        <f>U19*U20</f>
        <v>106.26</v>
      </c>
      <c r="V21" s="21">
        <f>V19*V20</f>
        <v>28.799999999999997</v>
      </c>
      <c r="W21" s="19">
        <f>SUM(C21:V21)</f>
        <v>1290.3932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2023-09-26T06:07:21Z</dcterms:modified>
</cp:coreProperties>
</file>